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E3A26094-3768-4EB3-AC64-A1C6FCD71B85}" xr6:coauthVersionLast="47" xr6:coauthVersionMax="47" xr10:uidLastSave="{00000000-0000-0000-0000-000000000000}"/>
  <bookViews>
    <workbookView xWindow="-108" yWindow="-16308" windowWidth="29016" windowHeight="15696" xr2:uid="{00000000-000D-0000-FFFF-FFFF00000000}"/>
  </bookViews>
  <sheets>
    <sheet name="grudzien 24" sheetId="51" r:id="rId1"/>
    <sheet name="listopad 24" sheetId="50" r:id="rId2"/>
    <sheet name="pazdziernik 24" sheetId="49" r:id="rId3"/>
    <sheet name="wrzesien 24" sheetId="48" r:id="rId4"/>
    <sheet name="sierpien 24" sheetId="47" r:id="rId5"/>
    <sheet name="lipiec 24" sheetId="46" r:id="rId6"/>
    <sheet name="czerwiec 24" sheetId="45" r:id="rId7"/>
    <sheet name="maj 24" sheetId="44" r:id="rId8"/>
    <sheet name="kwiecien 24" sheetId="43" r:id="rId9"/>
    <sheet name="marzec 24" sheetId="42" r:id="rId10"/>
    <sheet name="luty 24" sheetId="41" r:id="rId11"/>
    <sheet name="styczeń 24" sheetId="40" r:id="rId12"/>
    <sheet name="grudzień 23" sheetId="38" r:id="rId13"/>
    <sheet name="listopad 23" sheetId="39" r:id="rId14"/>
    <sheet name="pazdziernik 23" sheetId="37" r:id="rId15"/>
    <sheet name="wrzesień 23" sheetId="36" r:id="rId16"/>
    <sheet name="sierpień 23" sheetId="35" r:id="rId17"/>
    <sheet name="lipiec 23" sheetId="34" r:id="rId18"/>
    <sheet name="czerwiec 23" sheetId="33" r:id="rId19"/>
    <sheet name="maj 23" sheetId="32" r:id="rId20"/>
    <sheet name="kwiecien 23" sheetId="31" r:id="rId21"/>
    <sheet name="marzec 23" sheetId="30" r:id="rId22"/>
    <sheet name="luty 23" sheetId="29" r:id="rId23"/>
    <sheet name="styczeń 23" sheetId="28" r:id="rId24"/>
    <sheet name="grudzień 22" sheetId="27" r:id="rId25"/>
    <sheet name="listopad 22" sheetId="26" r:id="rId26"/>
    <sheet name="październik 22" sheetId="25" r:id="rId27"/>
    <sheet name="wrzesień 22" sheetId="24" r:id="rId28"/>
    <sheet name="sierpień 22" sheetId="23" r:id="rId29"/>
    <sheet name="lipiec 22" sheetId="22" r:id="rId30"/>
    <sheet name="czerwiec 22" sheetId="21" r:id="rId31"/>
    <sheet name="maj 22" sheetId="20" r:id="rId32"/>
    <sheet name="kwiecień 22" sheetId="19" r:id="rId33"/>
    <sheet name="marzec 22" sheetId="18" r:id="rId34"/>
    <sheet name="luty 22" sheetId="17" r:id="rId35"/>
    <sheet name="styczeń 22" sheetId="16" r:id="rId36"/>
    <sheet name="grudzień 21" sheetId="15" r:id="rId37"/>
    <sheet name="listopad 21" sheetId="14" r:id="rId38"/>
    <sheet name="październik 21" sheetId="13" r:id="rId39"/>
    <sheet name="wrzesień 21" sheetId="12" r:id="rId40"/>
    <sheet name="sierpień 21" sheetId="11" r:id="rId41"/>
    <sheet name="lipiec 21" sheetId="10" r:id="rId42"/>
    <sheet name="czerwiec 21" sheetId="9" r:id="rId43"/>
    <sheet name="maj 21" sheetId="8" r:id="rId44"/>
    <sheet name="kwiecień 21" sheetId="7" r:id="rId45"/>
  </sheets>
  <externalReferences>
    <externalReference r:id="rId46"/>
  </externalReferences>
  <definedNames>
    <definedName name="_xlnm._FilterDatabase" localSheetId="44" hidden="1">'kwiecień 21'!$B$5:$C$26</definedName>
    <definedName name="_xlnm.Print_Area" localSheetId="44">'kwiecień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<sst xmlns="http://schemas.openxmlformats.org/spreadsheetml/2006/main" count="2107" uniqueCount="79">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</sst>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v>-2086286.48</v>
          </cell>
        </row>
        <row r="3">
          <cell r="Q3">
            <v>-1617057.29</v>
          </cell>
        </row>
        <row r="4">
          <cell r="Q4">
            <v>80899212.329999998</v>
          </cell>
        </row>
        <row r="5">
          <cell r="Q5">
            <v>-912629.61000000022</v>
          </cell>
        </row>
        <row r="6">
          <cell r="Q6">
            <v>4522429.49</v>
          </cell>
        </row>
        <row r="7">
          <cell r="Q7">
            <v>1457355.4100000004</v>
          </cell>
        </row>
        <row r="8">
          <cell r="Q8">
            <v>4665319.4200000009</v>
          </cell>
        </row>
        <row r="9">
          <cell r="Q9">
            <v>-365963.89999999991</v>
          </cell>
        </row>
        <row r="10">
          <cell r="Q10">
            <v>3690605.1400000015</v>
          </cell>
        </row>
        <row r="11">
          <cell r="Q11">
            <v>-429445.56000000006</v>
          </cell>
        </row>
        <row r="12">
          <cell r="Q12">
            <v>-1517613.4000000004</v>
          </cell>
        </row>
        <row r="13">
          <cell r="Q13">
            <v>13099582.399999999</v>
          </cell>
        </row>
        <row r="14">
          <cell r="Q14">
            <v>457082.7</v>
          </cell>
        </row>
        <row r="15">
          <cell r="Q15">
            <v>778535.62</v>
          </cell>
        </row>
        <row r="16">
          <cell r="Q16">
            <v>1223498.9800000002</v>
          </cell>
        </row>
        <row r="17">
          <cell r="Q17">
            <v>1196084.1499999999</v>
          </cell>
        </row>
        <row r="18">
          <cell r="Q18">
            <v>999951.73</v>
          </cell>
        </row>
        <row r="19">
          <cell r="Q19">
            <v>524220.9</v>
          </cell>
        </row>
        <row r="20">
          <cell r="Q20">
            <v>408078.85000000003</v>
          </cell>
        </row>
        <row r="21">
          <cell r="Q21">
            <v>179620.86000000002</v>
          </cell>
        </row>
        <row r="22">
          <cell r="Q22">
            <v>29887.24</v>
          </cell>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tabSelected="1"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-2086286.48</v>
      </c>
    </row>
    <row r="7" spans="1:4" ht="19.95" customHeight="1" x14ac:dyDescent="0.25">
      <c r="A7" s="25">
        <v>2</v>
      </c>
      <c r="B7" s="35" t="s">
        <v>78</v>
      </c>
      <c r="C7" s="32" t="s">
        <v>3</v>
      </c>
      <c r="D7" s="34">
        <f>[1]DATA!Q3</f>
        <v>-1617057.29</v>
      </c>
    </row>
    <row r="8" spans="1:4" ht="19.95" customHeight="1" x14ac:dyDescent="0.25">
      <c r="A8" s="25">
        <v>3</v>
      </c>
      <c r="B8" s="35" t="s">
        <v>78</v>
      </c>
      <c r="C8" s="32" t="s">
        <v>4</v>
      </c>
      <c r="D8" s="34">
        <f>[1]DATA!Q4</f>
        <v>80899212.329999998</v>
      </c>
    </row>
    <row r="9" spans="1:4" ht="19.95" customHeight="1" x14ac:dyDescent="0.25">
      <c r="A9" s="25">
        <v>4</v>
      </c>
      <c r="B9" s="35" t="s">
        <v>78</v>
      </c>
      <c r="C9" s="32" t="s">
        <v>5</v>
      </c>
      <c r="D9" s="34">
        <f>[1]DATA!Q5</f>
        <v>-912629.61000000022</v>
      </c>
    </row>
    <row r="10" spans="1:4" ht="19.95" customHeight="1" x14ac:dyDescent="0.25">
      <c r="A10" s="25">
        <v>5</v>
      </c>
      <c r="B10" s="35" t="s">
        <v>78</v>
      </c>
      <c r="C10" s="32" t="s">
        <v>9</v>
      </c>
      <c r="D10" s="34">
        <f>[1]DATA!$Q$9</f>
        <v>-365963.89999999991</v>
      </c>
    </row>
    <row r="11" spans="1:4" ht="19.95" customHeight="1" x14ac:dyDescent="0.25">
      <c r="A11" s="25">
        <v>6</v>
      </c>
      <c r="B11" s="35" t="s">
        <v>78</v>
      </c>
      <c r="C11" s="32" t="s">
        <v>11</v>
      </c>
      <c r="D11" s="34">
        <f>[1]DATA!$Q$12</f>
        <v>-1517613.4000000004</v>
      </c>
    </row>
    <row r="12" spans="1:4" ht="19.95" customHeight="1" x14ac:dyDescent="0.25">
      <c r="A12" s="25">
        <v>7</v>
      </c>
      <c r="B12" s="35" t="s">
        <v>78</v>
      </c>
      <c r="C12" s="32" t="s">
        <v>32</v>
      </c>
      <c r="D12" s="34">
        <f>[1]DATA!Q6</f>
        <v>4522429.49</v>
      </c>
    </row>
    <row r="13" spans="1:4" ht="19.95" customHeight="1" x14ac:dyDescent="0.25">
      <c r="A13" s="25">
        <v>8</v>
      </c>
      <c r="B13" s="35" t="s">
        <v>78</v>
      </c>
      <c r="C13" s="32" t="s">
        <v>33</v>
      </c>
      <c r="D13" s="34">
        <f>[1]DATA!Q7</f>
        <v>1457355.4100000004</v>
      </c>
    </row>
    <row r="14" spans="1:4" ht="19.95" customHeight="1" x14ac:dyDescent="0.25">
      <c r="A14" s="25">
        <v>9</v>
      </c>
      <c r="B14" s="35" t="s">
        <v>78</v>
      </c>
      <c r="C14" s="32" t="s">
        <v>34</v>
      </c>
      <c r="D14" s="34">
        <f>[1]DATA!$Q$8</f>
        <v>4665319.4200000009</v>
      </c>
    </row>
    <row r="15" spans="1:4" ht="19.95" customHeight="1" x14ac:dyDescent="0.25">
      <c r="A15" s="25">
        <v>10</v>
      </c>
      <c r="B15" s="35" t="s">
        <v>78</v>
      </c>
      <c r="C15" s="32" t="s">
        <v>35</v>
      </c>
      <c r="D15" s="34">
        <f>[1]DATA!$Q$11</f>
        <v>-429445.56000000006</v>
      </c>
    </row>
    <row r="16" spans="1:4" ht="19.95" customHeight="1" x14ac:dyDescent="0.25">
      <c r="A16" s="25">
        <v>11</v>
      </c>
      <c r="B16" s="35" t="s">
        <v>78</v>
      </c>
      <c r="C16" s="32" t="s">
        <v>36</v>
      </c>
      <c r="D16" s="34">
        <f>[1]DATA!$Q$10</f>
        <v>3690605.1400000015</v>
      </c>
    </row>
    <row r="17" spans="1:4" ht="19.95" customHeight="1" x14ac:dyDescent="0.25">
      <c r="A17" s="25">
        <v>12</v>
      </c>
      <c r="B17" s="35" t="s">
        <v>78</v>
      </c>
      <c r="C17" s="32" t="s">
        <v>37</v>
      </c>
      <c r="D17" s="34">
        <f>[1]DATA!$Q$13</f>
        <v>13099582.399999999</v>
      </c>
    </row>
    <row r="18" spans="1:4" ht="19.95" customHeight="1" x14ac:dyDescent="0.25">
      <c r="A18" s="25">
        <v>13</v>
      </c>
      <c r="B18" s="35" t="s">
        <v>78</v>
      </c>
      <c r="C18" s="32" t="s">
        <v>13</v>
      </c>
      <c r="D18" s="34">
        <f>[1]DATA!Q14</f>
        <v>457082.7</v>
      </c>
    </row>
    <row r="19" spans="1:4" ht="19.95" customHeight="1" x14ac:dyDescent="0.25">
      <c r="A19" s="25">
        <v>14</v>
      </c>
      <c r="B19" s="35" t="s">
        <v>78</v>
      </c>
      <c r="C19" s="32" t="s">
        <v>14</v>
      </c>
      <c r="D19" s="34">
        <f>[1]DATA!Q15</f>
        <v>778535.62</v>
      </c>
    </row>
    <row r="20" spans="1:4" ht="19.95" customHeight="1" x14ac:dyDescent="0.25">
      <c r="A20" s="25">
        <v>15</v>
      </c>
      <c r="B20" s="35" t="s">
        <v>78</v>
      </c>
      <c r="C20" s="32" t="s">
        <v>15</v>
      </c>
      <c r="D20" s="34">
        <f>[1]DATA!Q16</f>
        <v>1223498.9800000002</v>
      </c>
    </row>
    <row r="21" spans="1:4" ht="19.95" customHeight="1" x14ac:dyDescent="0.25">
      <c r="A21" s="25">
        <v>16</v>
      </c>
      <c r="B21" s="35" t="s">
        <v>78</v>
      </c>
      <c r="C21" s="32" t="s">
        <v>16</v>
      </c>
      <c r="D21" s="34">
        <f>[1]DATA!Q17</f>
        <v>1196084.1499999999</v>
      </c>
    </row>
    <row r="22" spans="1:4" ht="19.95" customHeight="1" x14ac:dyDescent="0.25">
      <c r="A22" s="25">
        <v>17</v>
      </c>
      <c r="B22" s="35" t="s">
        <v>78</v>
      </c>
      <c r="C22" s="32" t="s">
        <v>17</v>
      </c>
      <c r="D22" s="34">
        <f>[1]DATA!Q18</f>
        <v>999951.73</v>
      </c>
    </row>
    <row r="23" spans="1:4" ht="19.95" customHeight="1" x14ac:dyDescent="0.25">
      <c r="A23" s="25">
        <v>18</v>
      </c>
      <c r="B23" s="35" t="s">
        <v>78</v>
      </c>
      <c r="C23" s="32" t="s">
        <v>18</v>
      </c>
      <c r="D23" s="34">
        <f>[1]DATA!Q19</f>
        <v>524220.9</v>
      </c>
    </row>
    <row r="24" spans="1:4" ht="19.95" customHeight="1" x14ac:dyDescent="0.25">
      <c r="A24" s="25">
        <v>19</v>
      </c>
      <c r="B24" s="35" t="s">
        <v>78</v>
      </c>
      <c r="C24" s="32" t="s">
        <v>19</v>
      </c>
      <c r="D24" s="34">
        <f>[1]DATA!Q20</f>
        <v>408078.85000000003</v>
      </c>
    </row>
    <row r="25" spans="1:4" ht="19.95" customHeight="1" x14ac:dyDescent="0.25">
      <c r="A25" s="25">
        <v>20</v>
      </c>
      <c r="B25" s="35" t="s">
        <v>78</v>
      </c>
      <c r="C25" s="32" t="s">
        <v>20</v>
      </c>
      <c r="D25" s="34">
        <f>[1]DATA!Q21</f>
        <v>179620.86000000002</v>
      </c>
    </row>
    <row r="26" spans="1:4" ht="19.95" customHeight="1" x14ac:dyDescent="0.25">
      <c r="A26" s="25">
        <v>21</v>
      </c>
      <c r="B26" s="35" t="s">
        <v>78</v>
      </c>
      <c r="C26" s="32" t="s">
        <v>31</v>
      </c>
      <c r="D26" s="34">
        <f>[1]DATA!Q22</f>
        <v>29887.24</v>
      </c>
    </row>
    <row r="27" spans="1:4" ht="19.95" customHeight="1" x14ac:dyDescent="0.25">
      <c r="A27" s="8"/>
      <c r="B27" s="29"/>
      <c r="C27" s="33"/>
      <c r="D27" s="27">
        <f>SUM(D6:D26)</f>
        <v>107202468.98</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45</vt:i4>
      </vt:variant>
      <vt:variant>
        <vt:lpstr>Nazwane zakresy</vt:lpstr>
      </vt:variant>
      <vt:variant>
        <vt:i4>1</vt:i4>
      </vt:variant>
    </vt:vector>
  </HeadingPairs>
  <TitlesOfParts>
    <vt:vector size="46" baseType="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2025-01-03T11:32:47Z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